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mnizamorano-my.sharepoint.com/personal/mjcalix_zamorano_edu/Documents/Documents/Datos/ZAMORANO/2021/Trimestre 3/BID/Vídeos/Módulo 5/"/>
    </mc:Choice>
  </mc:AlternateContent>
  <xr:revisionPtr revIDLastSave="68" documentId="8_{9F515C2F-32E2-4A8E-8CB3-269A503C9D0D}" xr6:coauthVersionLast="47" xr6:coauthVersionMax="47" xr10:uidLastSave="{B7925B3B-58D7-4F8F-A055-DA1E8F700720}"/>
  <bookViews>
    <workbookView xWindow="-120" yWindow="-120" windowWidth="21840" windowHeight="13740" xr2:uid="{D9625A9D-B1E0-4821-8AE6-6074B9F44AB8}"/>
  </bookViews>
  <sheets>
    <sheet name="B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1" i="1"/>
  <c r="C25" i="1"/>
  <c r="C15" i="1" l="1"/>
  <c r="E29" i="1"/>
  <c r="C29" i="1"/>
  <c r="E21" i="1" l="1"/>
  <c r="E32" i="1" s="1"/>
  <c r="C32" i="1"/>
</calcChain>
</file>

<file path=xl/sharedStrings.xml><?xml version="1.0" encoding="utf-8"?>
<sst xmlns="http://schemas.openxmlformats.org/spreadsheetml/2006/main" count="46" uniqueCount="46">
  <si>
    <t>Efectivo</t>
  </si>
  <si>
    <t>Servicios públicos por pagar</t>
  </si>
  <si>
    <t>Cuentas bancarias</t>
  </si>
  <si>
    <t>Cuentas por pagar</t>
  </si>
  <si>
    <t>Cuentas por cobrar</t>
  </si>
  <si>
    <t>Inventarios</t>
  </si>
  <si>
    <t>Equipo de transporte</t>
  </si>
  <si>
    <t>Capital social</t>
  </si>
  <si>
    <t>Utilidades retenidas</t>
  </si>
  <si>
    <t>Utilidad del período</t>
  </si>
  <si>
    <t>ACTIVO</t>
  </si>
  <si>
    <t>Activo Circulante</t>
  </si>
  <si>
    <t>Otros Activos Circulantes</t>
  </si>
  <si>
    <t>Activo Fijo</t>
  </si>
  <si>
    <t>Terrenos</t>
  </si>
  <si>
    <t>Edificios</t>
  </si>
  <si>
    <t>Maquinaria y equipo en campo</t>
  </si>
  <si>
    <t>Maquinaria y equipo en planta</t>
  </si>
  <si>
    <t>Otros Activos Fijos</t>
  </si>
  <si>
    <t>Menos la depreciación acumulada</t>
  </si>
  <si>
    <t>Propiedad, planta y equipo neto</t>
  </si>
  <si>
    <t xml:space="preserve">          Materia prima (insumos)</t>
  </si>
  <si>
    <t xml:space="preserve">          Producto en proceso</t>
  </si>
  <si>
    <t xml:space="preserve">          Producto terminado</t>
  </si>
  <si>
    <t>TOTAL DE ACTIVOS</t>
  </si>
  <si>
    <t xml:space="preserve">          Marca</t>
  </si>
  <si>
    <t xml:space="preserve">          Patentes de productos</t>
  </si>
  <si>
    <t>PASIVO Y CAPITAL DE LOS ACCIONISTAS</t>
  </si>
  <si>
    <t>Pasivo Circulante</t>
  </si>
  <si>
    <t>Facturas por pagar/ deuda corto plazo</t>
  </si>
  <si>
    <t>Salarios</t>
  </si>
  <si>
    <t>Deudas de Largo Plazo</t>
  </si>
  <si>
    <t>Préstamo por pagar (deuda largo plazo)</t>
  </si>
  <si>
    <t>Oblig. Por arrendamiento de capital</t>
  </si>
  <si>
    <t xml:space="preserve">         Total Pasivos de Largo Plazo</t>
  </si>
  <si>
    <t xml:space="preserve">         Total Activo Circulante</t>
  </si>
  <si>
    <t xml:space="preserve">         Total Pasivos Circulantes</t>
  </si>
  <si>
    <t>TOTAL DE PASIVOS</t>
  </si>
  <si>
    <t>CAPITAL DE LOS ACCIONISTAS</t>
  </si>
  <si>
    <t xml:space="preserve">         Total Capital o Patrimonio Neto</t>
  </si>
  <si>
    <t>TOTAL PASIVO Y CAPITAL</t>
  </si>
  <si>
    <t xml:space="preserve">         Total de Activos al Largo Plazo</t>
  </si>
  <si>
    <t>FINCA EL YEGUARE</t>
  </si>
  <si>
    <t>Balance General - Estado de Situación Financiera</t>
  </si>
  <si>
    <t>31 de mayo del 2022</t>
  </si>
  <si>
    <t>Impuestos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</si>
</sst>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1009]#,##0;[Red]\-[$$-1009]#,##0"/>
    <numFmt numFmtId="165" formatCode="[$$-3C09]#,##0;[Red]\-[$$-3C09]#,##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00B0F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theme="5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0" fillId="0" borderId="4" xfId="0" applyBorder="1"/>
    <xf numFmtId="164" fontId="0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left"/>
    </xf>
    <xf numFmtId="0" fontId="0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0" fillId="0" borderId="7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/>
    <xf numFmtId="0" fontId="7" fillId="0" borderId="7" xfId="0" applyFont="1" applyBorder="1" applyAlignment="1">
      <alignment vertical="center" wrapText="1"/>
    </xf>
    <xf numFmtId="0" fontId="8" fillId="0" borderId="7" xfId="0" applyFont="1" applyBorder="1"/>
    <xf numFmtId="164" fontId="4" fillId="0" borderId="0" xfId="0" applyNumberFormat="1" applyFont="1" applyBorder="1" applyAlignment="1">
      <alignment horizontal="left" vertical="center" wrapText="1"/>
    </xf>
    <xf numFmtId="0" fontId="9" fillId="0" borderId="7" xfId="0" applyFont="1" applyBorder="1"/>
    <xf numFmtId="0" fontId="5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left"/>
    </xf>
    <xf numFmtId="0" fontId="11" fillId="0" borderId="7" xfId="0" applyFont="1" applyBorder="1"/>
    <xf numFmtId="0" fontId="12" fillId="0" borderId="7" xfId="0" applyFont="1" applyBorder="1"/>
    <xf numFmtId="0" fontId="10" fillId="0" borderId="7" xfId="0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left" vertical="center" wrapText="1"/>
    </xf>
    <xf numFmtId="165" fontId="0" fillId="0" borderId="4" xfId="0" applyNumberFormat="1" applyFont="1" applyBorder="1" applyAlignment="1">
      <alignment horizontal="left" vertical="center" wrapText="1"/>
    </xf>
    <xf numFmtId="165" fontId="0" fillId="0" borderId="4" xfId="0" applyNumberFormat="1" applyFont="1" applyBorder="1" applyAlignment="1">
      <alignment horizontal="left"/>
    </xf>
    <xf numFmtId="165" fontId="0" fillId="0" borderId="5" xfId="0" applyNumberFormat="1" applyFont="1" applyBorder="1" applyAlignment="1">
      <alignment horizontal="left"/>
    </xf>
    <xf numFmtId="0" fontId="14" fillId="0" borderId="0" xfId="0" applyFont="1" applyAlignment="1">
      <alignment vertical="center"/>
    </xf>
    <xf numFmtId="0" fontId="2" fillId="3" borderId="6" xfId="0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/>
    <xf numFmtId="164" fontId="2" fillId="3" borderId="3" xfId="0" applyNumberFormat="1" applyFont="1" applyFill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164" fontId="0" fillId="0" borderId="5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2" borderId="6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DDB83-4F22-47A9-8645-3128C983850E}">
  <dimension ref="B1:E32"/>
  <sheetViews>
    <sheetView showGridLines="0" tabSelected="1" zoomScale="145" zoomScaleNormal="145" workbookViewId="0">
      <pane xSplit="1" ySplit="5" topLeftCell="B17" activePane="bottomRight" state="frozen"/>
      <selection pane="topRight" activeCell="B1" sqref="B1"/>
      <selection pane="bottomLeft" activeCell="A6" sqref="A6"/>
      <selection pane="bottomRight" activeCell="C19" sqref="C19:C23"/>
    </sheetView>
  </sheetViews>
  <sheetFormatPr defaultRowHeight="15" x14ac:dyDescent="0.25"/>
  <cols>
    <col min="1" max="1" width="0.85546875" customWidth="1"/>
    <col min="2" max="2" width="31.28515625" customWidth="1"/>
    <col min="3" max="3" width="12.140625" customWidth="1"/>
    <col min="4" max="4" width="34.42578125" bestFit="1" customWidth="1"/>
    <col min="5" max="5" width="11.85546875" customWidth="1"/>
  </cols>
  <sheetData>
    <row r="1" spans="2:5" ht="15.75" x14ac:dyDescent="0.25">
      <c r="B1" s="43" t="s">
        <v>42</v>
      </c>
      <c r="C1" s="43"/>
      <c r="D1" s="43"/>
      <c r="E1" s="43"/>
    </row>
    <row r="2" spans="2:5" x14ac:dyDescent="0.25">
      <c r="B2" s="44" t="s">
        <v>43</v>
      </c>
      <c r="C2" s="44"/>
      <c r="D2" s="44"/>
      <c r="E2" s="44"/>
    </row>
    <row r="3" spans="2:5" x14ac:dyDescent="0.25">
      <c r="B3" s="44" t="s">
        <v>44</v>
      </c>
      <c r="C3" s="44"/>
      <c r="D3" s="44"/>
      <c r="E3" s="44"/>
    </row>
    <row r="5" spans="2:5" s="36" customFormat="1" ht="24.95" customHeight="1" thickBot="1" x14ac:dyDescent="0.3">
      <c r="B5" s="45" t="s">
        <v>10</v>
      </c>
      <c r="C5" s="46"/>
      <c r="D5" s="45" t="s">
        <v>27</v>
      </c>
      <c r="E5" s="46"/>
    </row>
    <row r="6" spans="2:5" x14ac:dyDescent="0.25">
      <c r="B6" s="23" t="s">
        <v>11</v>
      </c>
      <c r="C6" s="6"/>
      <c r="D6" s="29" t="s">
        <v>28</v>
      </c>
      <c r="E6" s="7"/>
    </row>
    <row r="7" spans="2:5" x14ac:dyDescent="0.25">
      <c r="B7" s="13" t="s">
        <v>0</v>
      </c>
      <c r="C7" s="1">
        <v>2000</v>
      </c>
      <c r="D7" s="13" t="s">
        <v>3</v>
      </c>
      <c r="E7" s="8">
        <v>30000</v>
      </c>
    </row>
    <row r="8" spans="2:5" x14ac:dyDescent="0.25">
      <c r="B8" s="13" t="s">
        <v>2</v>
      </c>
      <c r="C8" s="1">
        <v>250000</v>
      </c>
      <c r="D8" s="18" t="s">
        <v>29</v>
      </c>
      <c r="E8" s="8">
        <v>20000</v>
      </c>
    </row>
    <row r="9" spans="2:5" x14ac:dyDescent="0.25">
      <c r="B9" s="13" t="s">
        <v>4</v>
      </c>
      <c r="C9" s="1">
        <v>50000</v>
      </c>
      <c r="D9" s="13" t="s">
        <v>1</v>
      </c>
      <c r="E9" s="8">
        <v>1000</v>
      </c>
    </row>
    <row r="10" spans="2:5" x14ac:dyDescent="0.25">
      <c r="B10" s="13" t="s">
        <v>5</v>
      </c>
      <c r="C10" s="1"/>
      <c r="D10" s="13" t="s">
        <v>30</v>
      </c>
      <c r="E10" s="8">
        <v>20000</v>
      </c>
    </row>
    <row r="11" spans="2:5" x14ac:dyDescent="0.25">
      <c r="B11" s="13" t="s">
        <v>21</v>
      </c>
      <c r="C11" s="1">
        <v>5000</v>
      </c>
      <c r="D11" s="27" t="s">
        <v>36</v>
      </c>
      <c r="E11" s="28">
        <f>SUM(E7:E10)</f>
        <v>71000</v>
      </c>
    </row>
    <row r="12" spans="2:5" x14ac:dyDescent="0.25">
      <c r="B12" s="13" t="s">
        <v>22</v>
      </c>
      <c r="C12" s="1">
        <v>10000</v>
      </c>
      <c r="D12" s="27"/>
      <c r="E12" s="28"/>
    </row>
    <row r="13" spans="2:5" x14ac:dyDescent="0.25">
      <c r="B13" s="13" t="s">
        <v>23</v>
      </c>
      <c r="C13" s="1">
        <v>35000</v>
      </c>
      <c r="D13" s="20"/>
      <c r="E13" s="8"/>
    </row>
    <row r="14" spans="2:5" ht="15.75" thickBot="1" x14ac:dyDescent="0.3">
      <c r="B14" s="13" t="s">
        <v>12</v>
      </c>
      <c r="C14" s="3">
        <v>0</v>
      </c>
      <c r="D14" s="30" t="s">
        <v>31</v>
      </c>
      <c r="E14" s="9"/>
    </row>
    <row r="15" spans="2:5" x14ac:dyDescent="0.25">
      <c r="B15" s="14" t="s">
        <v>35</v>
      </c>
      <c r="C15" s="24">
        <f>SUM(C7:C14)</f>
        <v>352000</v>
      </c>
      <c r="D15" s="21" t="s">
        <v>32</v>
      </c>
      <c r="E15" s="8">
        <v>200000</v>
      </c>
    </row>
    <row r="16" spans="2:5" x14ac:dyDescent="0.25">
      <c r="B16" s="14"/>
      <c r="C16" s="24"/>
      <c r="D16" s="13" t="s">
        <v>33</v>
      </c>
      <c r="E16" s="8">
        <v>5000</v>
      </c>
    </row>
    <row r="17" spans="2:5" ht="15.75" thickBot="1" x14ac:dyDescent="0.3">
      <c r="B17" s="15"/>
      <c r="C17" s="2"/>
      <c r="D17" s="21" t="s">
        <v>45</v>
      </c>
      <c r="E17" s="42">
        <v>88000</v>
      </c>
    </row>
    <row r="18" spans="2:5" x14ac:dyDescent="0.25">
      <c r="B18" s="25" t="s">
        <v>13</v>
      </c>
      <c r="C18" s="2"/>
      <c r="D18" s="19" t="s">
        <v>34</v>
      </c>
      <c r="E18" s="10">
        <f>SUM(E15:E17)</f>
        <v>293000</v>
      </c>
    </row>
    <row r="19" spans="2:5" x14ac:dyDescent="0.25">
      <c r="B19" s="13" t="s">
        <v>16</v>
      </c>
      <c r="C19" s="1">
        <v>150000</v>
      </c>
      <c r="D19" s="19"/>
      <c r="E19" s="10"/>
    </row>
    <row r="20" spans="2:5" x14ac:dyDescent="0.25">
      <c r="B20" s="13" t="s">
        <v>17</v>
      </c>
      <c r="C20" s="1">
        <v>300000</v>
      </c>
      <c r="D20" s="20"/>
      <c r="E20" s="9"/>
    </row>
    <row r="21" spans="2:5" x14ac:dyDescent="0.25">
      <c r="B21" s="13" t="s">
        <v>14</v>
      </c>
      <c r="C21" s="1">
        <v>800000</v>
      </c>
      <c r="D21" s="22" t="s">
        <v>37</v>
      </c>
      <c r="E21" s="11">
        <f>E11+E18</f>
        <v>364000</v>
      </c>
    </row>
    <row r="22" spans="2:5" x14ac:dyDescent="0.25">
      <c r="B22" s="13" t="s">
        <v>15</v>
      </c>
      <c r="C22" s="1">
        <v>500000</v>
      </c>
      <c r="D22" s="20"/>
      <c r="E22" s="9"/>
    </row>
    <row r="23" spans="2:5" x14ac:dyDescent="0.25">
      <c r="B23" s="13" t="s">
        <v>6</v>
      </c>
      <c r="C23" s="1">
        <v>50000</v>
      </c>
      <c r="D23" s="20"/>
      <c r="E23" s="9"/>
    </row>
    <row r="24" spans="2:5" ht="15.75" thickBot="1" x14ac:dyDescent="0.3">
      <c r="B24" s="41" t="s">
        <v>19</v>
      </c>
      <c r="C24" s="4">
        <v>-471000</v>
      </c>
      <c r="D24" s="20"/>
      <c r="E24" s="9"/>
    </row>
    <row r="25" spans="2:5" x14ac:dyDescent="0.25">
      <c r="B25" s="16" t="s">
        <v>20</v>
      </c>
      <c r="C25" s="2">
        <f>SUM(C19:C24)</f>
        <v>1329000</v>
      </c>
      <c r="D25" s="31" t="s">
        <v>38</v>
      </c>
      <c r="E25" s="9"/>
    </row>
    <row r="26" spans="2:5" x14ac:dyDescent="0.25">
      <c r="B26" s="13" t="s">
        <v>18</v>
      </c>
      <c r="C26" s="12"/>
      <c r="D26" s="13" t="s">
        <v>7</v>
      </c>
      <c r="E26" s="33">
        <v>1212000</v>
      </c>
    </row>
    <row r="27" spans="2:5" x14ac:dyDescent="0.25">
      <c r="B27" s="17" t="s">
        <v>25</v>
      </c>
      <c r="C27" s="1">
        <v>50000</v>
      </c>
      <c r="D27" s="17" t="s">
        <v>8</v>
      </c>
      <c r="E27" s="34">
        <v>80000</v>
      </c>
    </row>
    <row r="28" spans="2:5" ht="15.75" thickBot="1" x14ac:dyDescent="0.3">
      <c r="B28" s="17" t="s">
        <v>26</v>
      </c>
      <c r="C28" s="3">
        <v>25000</v>
      </c>
      <c r="D28" s="17" t="s">
        <v>9</v>
      </c>
      <c r="E28" s="35">
        <v>100000</v>
      </c>
    </row>
    <row r="29" spans="2:5" ht="30" x14ac:dyDescent="0.25">
      <c r="B29" s="26" t="s">
        <v>41</v>
      </c>
      <c r="C29" s="5">
        <f>C25+C27+C28</f>
        <v>1404000</v>
      </c>
      <c r="D29" s="31" t="s">
        <v>39</v>
      </c>
      <c r="E29" s="32">
        <f>SUM(E26:E28)</f>
        <v>1392000</v>
      </c>
    </row>
    <row r="30" spans="2:5" x14ac:dyDescent="0.25">
      <c r="B30" s="15"/>
      <c r="C30" s="2"/>
      <c r="D30" s="20"/>
      <c r="E30" s="9"/>
    </row>
    <row r="31" spans="2:5" x14ac:dyDescent="0.25">
      <c r="B31" s="15"/>
      <c r="C31" s="2"/>
      <c r="D31" s="20"/>
      <c r="E31" s="9"/>
    </row>
    <row r="32" spans="2:5" ht="15.75" thickBot="1" x14ac:dyDescent="0.3">
      <c r="B32" s="37" t="s">
        <v>24</v>
      </c>
      <c r="C32" s="38">
        <f>SUM(C15,C29)</f>
        <v>1756000</v>
      </c>
      <c r="D32" s="39" t="s">
        <v>40</v>
      </c>
      <c r="E32" s="40">
        <f>E21+E29</f>
        <v>1756000</v>
      </c>
    </row>
  </sheetData>
  <mergeCells count="5">
    <mergeCell ref="B1:E1"/>
    <mergeCell ref="B2:E2"/>
    <mergeCell ref="B3:E3"/>
    <mergeCell ref="B5:C5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Calix Morales</dc:creator>
  <cp:lastModifiedBy>Marvin Josue Calix Morales</cp:lastModifiedBy>
  <dcterms:created xsi:type="dcterms:W3CDTF">2022-09-07T00:03:01Z</dcterms:created>
  <dcterms:modified xsi:type="dcterms:W3CDTF">2022-09-08T21:45:17Z</dcterms:modified>
</cp:coreProperties>
</file>